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60" windowWidth="19440" windowHeight="9075" tabRatio="812" activeTab="5"/>
  </bookViews>
  <sheets>
    <sheet name="Кап.вложения" sheetId="1" r:id="rId1"/>
    <sheet name="Нематер.активы и програм.пр." sheetId="2" r:id="rId2"/>
    <sheet name="Материалы бси" sheetId="3" r:id="rId3"/>
    <sheet name="Услуги связи бси" sheetId="4" r:id="rId4"/>
    <sheet name="Лизинг бси" sheetId="5" r:id="rId5"/>
    <sheet name="Прочие услуги" sheetId="6" r:id="rId6"/>
  </sheets>
  <externalReferences>
    <externalReference r:id="rId9"/>
    <externalReference r:id="rId10"/>
  </externalReferences>
  <definedNames>
    <definedName name="P1_SCOPE_PRT_K1" hidden="1">'[1]КУ1'!$F$76:$G$77,'[1]КУ1'!$K$79:$K$80,'[1]КУ1'!$K$76:$K$77,'[1]КУ1'!$K$72:$K$74,'[1]КУ1'!$F$72:$G$74,'[1]КУ1'!$F$68:$H$70,'[1]КУ1'!$I$70,'[1]КУ1'!$J$68:$J$69,'[1]КУ1'!$K$66</definedName>
    <definedName name="P2_SCOPE_PRT_K1" hidden="1">'[1]КУ1'!$F$66:$G$66,'[1]КУ1'!$F$61:$G$63,'[1]КУ1'!$K$61:$K$63,'[1]КУ1'!$K$58,'[1]КУ1'!$I$57,'[1]КУ1'!$K$56,'[1]КУ1'!$H$57,'[1]КУ1'!$F$56:$G$58,'[1]КУ1'!$F$52:$G$53,'[1]КУ1'!$H$53</definedName>
    <definedName name="P3_SCOPE_PRT_K1" hidden="1">'[1]КУ1'!$J$53,'[1]КУ1'!$K$52,'[1]КУ1'!$K$50,'[1]КУ1'!$J$49,'[1]КУ1'!$K$48,'[1]КУ1'!$F$50:$G$50,'[1]КУ1'!$F$49:$H$49,'[1]КУ1'!$F$48:$G$48,'[1]КУ1'!$F$45:$G$46,'[1]КУ1'!$H$46</definedName>
    <definedName name="P4_SCOPE_PRT_K1" hidden="1">'[1]КУ1'!$J$46,'[1]КУ1'!$K$45,'[1]КУ1'!$J$43,'[1]КУ1'!$K$42,'[1]КУ1'!$H$43,'[1]КУ1'!$F$42:$G$43,'[1]КУ1'!$F$38:$G$38,'[1]КУ1'!$F$39:$H$39,'[1]КУ1'!$J$39,'[1]КУ1'!$K$38</definedName>
    <definedName name="P5_SCOPE_PRT_K1" hidden="1">'[1]КУ1'!$K$35:$K$36,'[1]КУ1'!$F$33:$G$36,'[1]КУ1'!$H$34,'[1]КУ1'!$J$34,'[1]КУ1'!$K$33,'[1]КУ1'!$J$31,'[1]КУ1'!$F$30:$G$31,'[1]КУ1'!$H$31,'[1]КУ1'!$K$30,'[1]КУ1'!$J$28</definedName>
    <definedName name="P6_SCOPE_PRT_K1" hidden="1">'[1]КУ1'!$F$27:$G$28,'[1]КУ1'!$H$28,'[1]КУ1'!$K$27,'[1]КУ1'!$K$23,'[1]КУ1'!$J$24,'[1]КУ1'!$F$23:$G$23,'[1]КУ1'!$F$24:$H$24,'[1]КУ1'!$F$17:$G$21,'[1]КУ1'!$H$18,'[1]КУ1'!$J$18</definedName>
    <definedName name="P7_SCOPE_PRT_K1" hidden="1">'[1]КУ1'!$K$17,'[1]КУ1'!$K$19:$K$21,'[1]КУ1'!$F$14:$G$15,'[1]КУ1'!$H$15,'[1]КУ1'!$J$15,'[1]КУ1'!$K$14,'[1]КУ1'!$J$12,'[1]КУ1'!$K$11,'[1]КУ1'!$F$11:$G$12,'[1]КУ1'!$H$12</definedName>
    <definedName name="tblPeriod_NO_PERID" hidden="1">'[2]XLR_NoRangeSheet'!$B$7</definedName>
    <definedName name="_xlnm.Print_Area" localSheetId="0">'Кап.вложения'!$A$1:$D$25</definedName>
    <definedName name="_xlnm.Print_Area" localSheetId="4">'Лизинг бси'!$A$1:$D$26</definedName>
    <definedName name="_xlnm.Print_Area" localSheetId="2">'Материалы бси'!$A$1:$D$26</definedName>
    <definedName name="_xlnm.Print_Area" localSheetId="1">'Нематер.активы и програм.пр.'!$A$1:$D$26</definedName>
    <definedName name="_xlnm.Print_Area" localSheetId="5">'Прочие услуги'!$A$1:$D$26</definedName>
    <definedName name="_xlnm.Print_Area" localSheetId="3">'Услуги связи бси'!$A$1:$D$26</definedName>
  </definedNames>
  <calcPr fullCalcOnLoad="1" refMode="R1C1"/>
</workbook>
</file>

<file path=xl/sharedStrings.xml><?xml version="1.0" encoding="utf-8"?>
<sst xmlns="http://schemas.openxmlformats.org/spreadsheetml/2006/main" count="144" uniqueCount="29">
  <si>
    <t>Объем приобретаемых товаров, работ, услуг</t>
  </si>
  <si>
    <t>в электронной форме</t>
  </si>
  <si>
    <t>закрытые</t>
  </si>
  <si>
    <t>3. Закупки у единственного поставщика</t>
  </si>
  <si>
    <t>4. Иное</t>
  </si>
  <si>
    <t>Итого</t>
  </si>
  <si>
    <t>Информация о способах приобретения, стоимости и об объемах</t>
  </si>
  <si>
    <t>необходимых для оказания регулируемых услуг</t>
  </si>
  <si>
    <t>(вид (группа) товаров (работ, услуг))</t>
  </si>
  <si>
    <t>Форма № 9з</t>
  </si>
  <si>
    <t>(наименование субъекта естественных монополий)</t>
  </si>
  <si>
    <t>КАПИТАЛЬНЫХ ВЛОЖЕНИЙ</t>
  </si>
  <si>
    <t>открытые</t>
  </si>
  <si>
    <t>Способы приобретения</t>
  </si>
  <si>
    <r>
      <t xml:space="preserve">1. Конкурсы,     
</t>
    </r>
    <r>
      <rPr>
        <sz val="11"/>
        <color indexed="8"/>
        <rFont val="Times New Roman"/>
        <family val="1"/>
      </rPr>
      <t>в том числе:</t>
    </r>
  </si>
  <si>
    <t>2. Аукционы,   
 в том числе:</t>
  </si>
  <si>
    <t>Суммарная начальная (максимальная) стоимость товаров (работ, услуг) (с учетом НДС),     
тыс. руб.</t>
  </si>
  <si>
    <t>Общая стоимость приобретаемых товаров (работ, услуг) (с учетом НДС), 
тыс. руб.</t>
  </si>
  <si>
    <t>НЕМАТЕРИАЛЬНЫХ АКТИВОВ И ПРОГРАММНЫХ ПРОДУКТОВ</t>
  </si>
  <si>
    <t>МАТЕРИАЛОВ</t>
  </si>
  <si>
    <t>УСЛУГ СВЯЗИ</t>
  </si>
  <si>
    <t>ПРОЧИХ УСЛУГ</t>
  </si>
  <si>
    <t>Приложение 1</t>
  </si>
  <si>
    <t>к Приказу ФАС России</t>
  </si>
  <si>
    <t>от 21.06.2016 № 790/16</t>
  </si>
  <si>
    <t>ЛИЗИНГА (АРЕНДНЫХ ОБЯЗАТЕЛЬСТВ)</t>
  </si>
  <si>
    <t>ГУП "БайконурСвязьИнформ"</t>
  </si>
  <si>
    <t>в 2017 году</t>
  </si>
  <si>
    <t>в 2017году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</si>
</sst>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#,##0.000"/>
    <numFmt numFmtId="168" formatCode="00\ 00\ 00"/>
    <numFmt numFmtId="169" formatCode="_(* #,##0_);_(* \(#,##0\);_(* &quot;-&quot;??_);_(@_)"/>
    <numFmt numFmtId="170" formatCode="###\ ##\ ##"/>
    <numFmt numFmtId="171" formatCode="0_);\(0\)"/>
    <numFmt numFmtId="172" formatCode="_(* #,##0_);_(* \(#,##0\);_(* &quot;-&quot;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dd\ mmm\ yyyy_);;;&quot;  &quot;@"/>
    <numFmt numFmtId="176" formatCode="_-* #,##0.00[$€-1]_-;\-* #,##0.00[$€-1]_-;_-* &quot;-&quot;??[$€-1]_-"/>
    <numFmt numFmtId="177" formatCode="#,##0_);\(#,##0\);&quot;- &quot;;&quot;  &quot;@"/>
    <numFmt numFmtId="178" formatCode="_(* #,##0.000_);_(* \(#,##0.000\);_(* &quot;-&quot;???_);_(@_)"/>
    <numFmt numFmtId="179" formatCode="_-&quot;Ј&quot;* #,##0_-;\-&quot;Ј&quot;* #,##0_-;_-&quot;Ј&quot;* &quot;-&quot;_-;_-@_-"/>
    <numFmt numFmtId="180" formatCode="General_)"/>
    <numFmt numFmtId="181" formatCode="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MS Sans Serif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0"/>
      <name val="Arial Cyr"/>
      <family val="2"/>
    </font>
    <font>
      <sz val="10"/>
      <name val="Helv"/>
      <family val="0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1"/>
      <color indexed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0"/>
      <color rgb="FF080000"/>
      <name val="Arial"/>
      <family val="2"/>
    </font>
    <font>
      <sz val="8"/>
      <color rgb="FF080000"/>
      <name val="Arial"/>
      <family val="2"/>
    </font>
    <font>
      <b/>
      <sz val="11"/>
      <color rgb="FF080000"/>
      <name val="Arial"/>
      <family val="2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sz val="10"/>
      <color rgb="FF080000"/>
      <name val="Arial"/>
      <family val="2"/>
    </font>
    <font>
      <b/>
      <sz val="12"/>
      <color rgb="FF080000"/>
      <name val="Arial"/>
      <family val="2"/>
    </font>
    <font>
      <b/>
      <sz val="8"/>
      <color rgb="FF08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6" tint="0.39998000860214233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2" borderId="1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2" fillId="2" borderId="2" applyBorder="0">
      <alignment horizontal="center" wrapText="1"/>
      <protection/>
    </xf>
    <xf numFmtId="0" fontId="17" fillId="2" borderId="2" applyBorder="0">
      <alignment horizontal="left" wrapText="1"/>
      <protection/>
    </xf>
    <xf numFmtId="0" fontId="2" fillId="2" borderId="3" applyBorder="0">
      <alignment horizontal="center" textRotation="90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3" borderId="4">
      <alignment horizontal="center"/>
      <protection/>
    </xf>
    <xf numFmtId="169" fontId="4" fillId="4" borderId="2">
      <alignment horizontal="center"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8" borderId="0" applyNumberFormat="0" applyBorder="0" applyAlignment="0" applyProtection="0"/>
    <xf numFmtId="170" fontId="21" fillId="39" borderId="0">
      <alignment horizontal="center" vertical="center"/>
      <protection/>
    </xf>
    <xf numFmtId="171" fontId="22" fillId="0" borderId="5" applyFont="0" applyFill="0">
      <alignment horizontal="right" vertical="center"/>
      <protection locked="0"/>
    </xf>
    <xf numFmtId="171" fontId="22" fillId="0" borderId="0" applyFont="0" applyBorder="0" applyProtection="0">
      <alignment vertical="center"/>
    </xf>
    <xf numFmtId="170" fontId="23" fillId="0" borderId="0" applyNumberFormat="0" applyFont="0" applyAlignment="0">
      <protection/>
    </xf>
    <xf numFmtId="39" fontId="24" fillId="2" borderId="0" applyNumberFormat="0" applyBorder="0">
      <alignment vertical="center"/>
      <protection/>
    </xf>
    <xf numFmtId="0" fontId="25" fillId="6" borderId="0" applyNumberFormat="0" applyBorder="0" applyAlignment="0" applyProtection="0"/>
    <xf numFmtId="0" fontId="4" fillId="0" borderId="0">
      <alignment horizontal="left"/>
      <protection/>
    </xf>
    <xf numFmtId="169" fontId="24" fillId="40" borderId="2">
      <alignment vertical="center"/>
      <protection/>
    </xf>
    <xf numFmtId="169" fontId="24" fillId="41" borderId="2">
      <alignment vertical="center"/>
      <protection/>
    </xf>
    <xf numFmtId="172" fontId="4" fillId="17" borderId="4">
      <alignment vertical="center"/>
      <protection/>
    </xf>
    <xf numFmtId="0" fontId="26" fillId="42" borderId="6" applyNumberFormat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>
      <alignment wrapText="1"/>
      <protection/>
    </xf>
    <xf numFmtId="0" fontId="23" fillId="0" borderId="0" applyNumberFormat="0" applyFont="0">
      <alignment wrapText="1"/>
      <protection/>
    </xf>
    <xf numFmtId="177" fontId="21" fillId="0" borderId="0" applyNumberFormat="0" applyFill="0" applyBorder="0" applyAlignment="0" applyProtection="0"/>
    <xf numFmtId="172" fontId="4" fillId="4" borderId="2" applyBorder="0">
      <alignment horizontal="center" vertical="center"/>
      <protection/>
    </xf>
    <xf numFmtId="0" fontId="29" fillId="7" borderId="0" applyNumberFormat="0" applyBorder="0" applyAlignment="0" applyProtection="0"/>
    <xf numFmtId="0" fontId="2" fillId="2" borderId="2">
      <alignment horizontal="left" vertical="top" wrapText="1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4" fillId="43" borderId="2">
      <alignment horizontal="center" vertical="center" wrapText="1"/>
      <protection locked="0"/>
    </xf>
    <xf numFmtId="0" fontId="33" fillId="10" borderId="10" applyNumberFormat="0" applyAlignment="0" applyProtection="0"/>
    <xf numFmtId="169" fontId="23" fillId="44" borderId="2">
      <alignment vertical="center"/>
      <protection/>
    </xf>
    <xf numFmtId="170" fontId="34" fillId="45" borderId="11" applyBorder="0" applyAlignment="0">
      <protection/>
    </xf>
    <xf numFmtId="0" fontId="35" fillId="0" borderId="12" applyNumberFormat="0" applyFill="0" applyAlignment="0" applyProtection="0"/>
    <xf numFmtId="0" fontId="36" fillId="46" borderId="0" applyNumberFormat="0" applyBorder="0" applyAlignment="0" applyProtection="0"/>
    <xf numFmtId="0" fontId="2" fillId="2" borderId="2" applyFont="0" applyBorder="0" applyAlignment="0">
      <protection/>
    </xf>
    <xf numFmtId="0" fontId="4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" fillId="47" borderId="13" applyNumberFormat="0" applyFont="0" applyAlignment="0" applyProtection="0"/>
    <xf numFmtId="0" fontId="38" fillId="2" borderId="14" applyNumberFormat="0" applyAlignment="0" applyProtection="0"/>
    <xf numFmtId="0" fontId="39" fillId="2" borderId="0">
      <alignment vertical="center"/>
      <protection/>
    </xf>
    <xf numFmtId="0" fontId="37" fillId="0" borderId="0" applyNumberFormat="0">
      <alignment horizontal="left"/>
      <protection/>
    </xf>
    <xf numFmtId="169" fontId="40" fillId="44" borderId="2">
      <alignment horizontal="center" vertical="center" wrapText="1"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48" borderId="0">
      <alignment horizontal="center" vertical="top"/>
      <protection/>
    </xf>
    <xf numFmtId="0" fontId="72" fillId="49" borderId="0">
      <alignment horizontal="left" vertical="top"/>
      <protection/>
    </xf>
    <xf numFmtId="0" fontId="43" fillId="48" borderId="0">
      <alignment horizontal="center" vertical="top"/>
      <protection/>
    </xf>
    <xf numFmtId="0" fontId="72" fillId="49" borderId="0">
      <alignment horizontal="right" vertical="top"/>
      <protection/>
    </xf>
    <xf numFmtId="0" fontId="44" fillId="48" borderId="0">
      <alignment horizontal="center" vertical="top"/>
      <protection/>
    </xf>
    <xf numFmtId="0" fontId="73" fillId="49" borderId="0">
      <alignment horizontal="right" vertical="center"/>
      <protection/>
    </xf>
    <xf numFmtId="0" fontId="45" fillId="48" borderId="0">
      <alignment horizontal="center" vertical="top"/>
      <protection/>
    </xf>
    <xf numFmtId="0" fontId="74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5" fillId="49" borderId="0">
      <alignment horizontal="left" vertical="center"/>
      <protection/>
    </xf>
    <xf numFmtId="0" fontId="42" fillId="48" borderId="0">
      <alignment horizontal="right" vertical="top"/>
      <protection/>
    </xf>
    <xf numFmtId="0" fontId="76" fillId="49" borderId="0">
      <alignment horizontal="left" vertical="center"/>
      <protection/>
    </xf>
    <xf numFmtId="0" fontId="43" fillId="48" borderId="0">
      <alignment horizontal="left" vertical="top"/>
      <protection/>
    </xf>
    <xf numFmtId="0" fontId="73" fillId="49" borderId="0">
      <alignment horizontal="center" vertical="center"/>
      <protection/>
    </xf>
    <xf numFmtId="0" fontId="49" fillId="48" borderId="0">
      <alignment horizontal="center" vertical="top"/>
      <protection/>
    </xf>
    <xf numFmtId="0" fontId="73" fillId="49" borderId="0">
      <alignment horizontal="right" vertical="top"/>
      <protection/>
    </xf>
    <xf numFmtId="0" fontId="43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73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7" fillId="48" borderId="0">
      <alignment horizontal="left" vertical="top"/>
      <protection/>
    </xf>
    <xf numFmtId="0" fontId="44" fillId="48" borderId="0">
      <alignment horizontal="left" vertical="top"/>
      <protection/>
    </xf>
    <xf numFmtId="0" fontId="77" fillId="49" borderId="0">
      <alignment horizontal="right" vertical="top"/>
      <protection/>
    </xf>
    <xf numFmtId="0" fontId="47" fillId="48" borderId="0">
      <alignment horizontal="center" vertical="top"/>
      <protection/>
    </xf>
    <xf numFmtId="0" fontId="78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77" fillId="49" borderId="0">
      <alignment horizontal="center" vertical="top"/>
      <protection/>
    </xf>
    <xf numFmtId="0" fontId="50" fillId="48" borderId="0">
      <alignment horizontal="center" vertical="top"/>
      <protection/>
    </xf>
    <xf numFmtId="0" fontId="75" fillId="49" borderId="0">
      <alignment horizontal="center" vertical="center"/>
      <protection/>
    </xf>
    <xf numFmtId="0" fontId="42" fillId="48" borderId="0">
      <alignment horizontal="center" vertical="top"/>
      <protection/>
    </xf>
    <xf numFmtId="0" fontId="79" fillId="49" borderId="0">
      <alignment horizontal="center" vertical="top"/>
      <protection/>
    </xf>
    <xf numFmtId="0" fontId="47" fillId="48" borderId="0">
      <alignment horizontal="center" vertical="top"/>
      <protection/>
    </xf>
    <xf numFmtId="0" fontId="72" fillId="49" borderId="0">
      <alignment horizontal="left" vertical="center"/>
      <protection/>
    </xf>
    <xf numFmtId="0" fontId="47" fillId="48" borderId="0">
      <alignment horizontal="left" vertical="top"/>
      <protection/>
    </xf>
    <xf numFmtId="0" fontId="79" fillId="49" borderId="0">
      <alignment horizontal="center" vertical="center"/>
      <protection/>
    </xf>
    <xf numFmtId="178" fontId="23" fillId="39" borderId="2">
      <alignment vertical="center"/>
      <protection/>
    </xf>
    <xf numFmtId="0" fontId="23" fillId="50" borderId="0">
      <alignment/>
      <protection/>
    </xf>
    <xf numFmtId="169" fontId="23" fillId="48" borderId="15" applyNumberFormat="0" applyFont="0" applyAlignment="0">
      <protection/>
    </xf>
    <xf numFmtId="169" fontId="23" fillId="48" borderId="15" applyNumberFormat="0" applyFont="0" applyAlignment="0"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3" borderId="4">
      <alignment horizontal="center" vertical="center"/>
      <protection/>
    </xf>
    <xf numFmtId="0" fontId="55" fillId="0" borderId="0" applyNumberFormat="0" applyFill="0" applyBorder="0" applyAlignment="0" applyProtection="0"/>
    <xf numFmtId="0" fontId="23" fillId="51" borderId="17">
      <alignment vertical="center"/>
      <protection locked="0"/>
    </xf>
    <xf numFmtId="17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52" borderId="2" applyNumberFormat="0" applyFill="0" applyBorder="0" applyProtection="0">
      <alignment vertical="center"/>
    </xf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180" fontId="4" fillId="0" borderId="18">
      <alignment/>
      <protection locked="0"/>
    </xf>
    <xf numFmtId="0" fontId="81" fillId="59" borderId="19" applyNumberFormat="0" applyAlignment="0" applyProtection="0"/>
    <xf numFmtId="0" fontId="82" fillId="60" borderId="20" applyNumberFormat="0" applyAlignment="0" applyProtection="0"/>
    <xf numFmtId="0" fontId="83" fillId="6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4" fillId="2" borderId="0" applyNumberFormat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24" applyBorder="0">
      <alignment horizontal="center" vertical="center" wrapText="1"/>
      <protection/>
    </xf>
    <xf numFmtId="180" fontId="58" fillId="9" borderId="18">
      <alignment/>
      <protection/>
    </xf>
    <xf numFmtId="4" fontId="59" fillId="46" borderId="2" applyBorder="0">
      <alignment horizontal="right"/>
      <protection/>
    </xf>
    <xf numFmtId="0" fontId="60" fillId="0" borderId="0">
      <alignment horizontal="left"/>
      <protection/>
    </xf>
    <xf numFmtId="0" fontId="87" fillId="0" borderId="25" applyNumberFormat="0" applyFill="0" applyAlignment="0" applyProtection="0"/>
    <xf numFmtId="0" fontId="61" fillId="2" borderId="0">
      <alignment/>
      <protection/>
    </xf>
    <xf numFmtId="0" fontId="88" fillId="61" borderId="26" applyNumberFormat="0" applyAlignment="0" applyProtection="0"/>
    <xf numFmtId="0" fontId="62" fillId="7" borderId="0" applyFill="0">
      <alignment wrapText="1"/>
      <protection/>
    </xf>
    <xf numFmtId="0" fontId="63" fillId="0" borderId="0">
      <alignment horizontal="center" vertical="top" wrapText="1"/>
      <protection/>
    </xf>
    <xf numFmtId="0" fontId="39" fillId="0" borderId="0">
      <alignment horizontal="centerContinuous" vertical="center" wrapText="1"/>
      <protection/>
    </xf>
    <xf numFmtId="167" fontId="2" fillId="7" borderId="2">
      <alignment wrapText="1"/>
      <protection/>
    </xf>
    <xf numFmtId="0" fontId="89" fillId="0" borderId="0" applyNumberFormat="0" applyFill="0" applyBorder="0" applyAlignment="0" applyProtection="0"/>
    <xf numFmtId="0" fontId="90" fillId="62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4" fillId="0" borderId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63" borderId="0" applyNumberFormat="0" applyBorder="0" applyAlignment="0" applyProtection="0"/>
    <xf numFmtId="181" fontId="64" fillId="46" borderId="27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23" fillId="47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29" applyNumberFormat="0" applyFill="0" applyAlignment="0" applyProtection="0"/>
    <xf numFmtId="0" fontId="18" fillId="0" borderId="0">
      <alignment/>
      <protection/>
    </xf>
    <xf numFmtId="0" fontId="94" fillId="0" borderId="0" applyNumberFormat="0" applyFill="0" applyBorder="0" applyAlignment="0" applyProtection="0"/>
    <xf numFmtId="49" fontId="62" fillId="0" borderId="0">
      <alignment horizontal="center"/>
      <protection/>
    </xf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59" fillId="7" borderId="0" applyBorder="0">
      <alignment horizontal="right"/>
      <protection/>
    </xf>
    <xf numFmtId="4" fontId="59" fillId="10" borderId="30" applyBorder="0">
      <alignment horizontal="right"/>
      <protection/>
    </xf>
    <xf numFmtId="4" fontId="59" fillId="7" borderId="2" applyFont="0" applyBorder="0">
      <alignment horizontal="right"/>
      <protection/>
    </xf>
    <xf numFmtId="0" fontId="95" fillId="65" borderId="0" applyNumberFormat="0" applyBorder="0" applyAlignment="0" applyProtection="0"/>
    <xf numFmtId="172" fontId="4" fillId="66" borderId="2">
      <alignment horizontal="center" vertical="center"/>
      <protection locked="0"/>
    </xf>
  </cellStyleXfs>
  <cellXfs count="33">
    <xf numFmtId="0" fontId="0" fillId="0" borderId="0" xfId="0" applyFont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99" fillId="0" borderId="2" xfId="0" applyFont="1" applyBorder="1" applyAlignment="1">
      <alignment wrapText="1"/>
    </xf>
    <xf numFmtId="0" fontId="99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left" wrapText="1" indent="1"/>
    </xf>
    <xf numFmtId="0" fontId="99" fillId="0" borderId="2" xfId="0" applyFont="1" applyBorder="1" applyAlignment="1">
      <alignment horizontal="center"/>
    </xf>
    <xf numFmtId="3" fontId="96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99" fillId="0" borderId="2" xfId="0" applyNumberFormat="1" applyFont="1" applyBorder="1" applyAlignment="1">
      <alignment/>
    </xf>
    <xf numFmtId="1" fontId="96" fillId="0" borderId="2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99" fillId="0" borderId="2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9" fontId="102" fillId="0" borderId="0" xfId="0" applyNumberFormat="1" applyFont="1" applyFill="1" applyAlignment="1">
      <alignment/>
    </xf>
    <xf numFmtId="166" fontId="10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99" fillId="0" borderId="2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3" fillId="0" borderId="3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0" fillId="0" borderId="31" xfId="0" applyFont="1" applyBorder="1" applyAlignment="1">
      <alignment horizontal="center"/>
    </xf>
  </cellXfs>
  <cellStyles count="243">
    <cellStyle name="Normal" xfId="0"/>
    <cellStyle name="'" xfId="15"/>
    <cellStyle name="_Condition-2020" xfId="16"/>
    <cellStyle name="_Condition-long(2011)" xfId="17"/>
    <cellStyle name="_header_grey" xfId="18"/>
    <cellStyle name="_header_italic" xfId="19"/>
    <cellStyle name="_header_vertical" xfId="20"/>
    <cellStyle name="_macro 2020" xfId="21"/>
    <cellStyle name="_Аренда" xfId="22"/>
    <cellStyle name="_График открытия новых ОСП" xfId="23"/>
    <cellStyle name="_Дополнительные  таблицы" xfId="24"/>
    <cellStyle name="_Дополнительные  таблицы 2006" xfId="25"/>
    <cellStyle name="_Картриджи" xfId="26"/>
    <cellStyle name="_Копия План мероприятий" xfId="27"/>
    <cellStyle name="_материалы для ремонта" xfId="28"/>
    <cellStyle name="_Основные_аппараты_2005" xfId="29"/>
    <cellStyle name="_Перекрестное субсидирование" xfId="30"/>
    <cellStyle name="_Приложение №12.1" xfId="31"/>
    <cellStyle name="_Приложения" xfId="32"/>
    <cellStyle name="_Приложения от 14.07.05  (Уралсвязьинформ)" xfId="33"/>
    <cellStyle name="_Расчет инвестиционной" xfId="34"/>
    <cellStyle name="_Расчет инвестиционной и тарифа на 2006г" xfId="35"/>
    <cellStyle name="_Расчет МТР (по филиально)" xfId="36"/>
    <cellStyle name="_Ремонт" xfId="37"/>
    <cellStyle name="_Свод по инвест заявкам" xfId="38"/>
    <cellStyle name="_Сводный БИР ИТ" xfId="39"/>
    <cellStyle name="_Сводный БИР ИТ 2" xfId="40"/>
    <cellStyle name="_СВТ" xfId="41"/>
    <cellStyle name="_Сравнение расходов по статьям с учетом ПСС-GSM" xfId="42"/>
    <cellStyle name="_Транспорт" xfId="43"/>
    <cellStyle name="_хоз принадлежности (2)" xfId="44"/>
    <cellStyle name="01_Validation" xfId="45"/>
    <cellStyle name="02_Amount_from_OSV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— акцент1" xfId="65"/>
    <cellStyle name="40% — акцент2" xfId="66"/>
    <cellStyle name="40% — акцент3" xfId="67"/>
    <cellStyle name="40% — акцент4" xfId="68"/>
    <cellStyle name="40% — акцент5" xfId="69"/>
    <cellStyle name="40% — акцент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ccount" xfId="89"/>
    <cellStyle name="Accounting" xfId="90"/>
    <cellStyle name="Anna" xfId="91"/>
    <cellStyle name="AP_AR_UPS" xfId="92"/>
    <cellStyle name="BackGround_General" xfId="93"/>
    <cellStyle name="Bad" xfId="94"/>
    <cellStyle name="blank" xfId="95"/>
    <cellStyle name="Blue_Calculation" xfId="96"/>
    <cellStyle name="Calculation" xfId="97"/>
    <cellStyle name="Check" xfId="98"/>
    <cellStyle name="Check Cell" xfId="99"/>
    <cellStyle name="Comma [0]_irl tel sep5" xfId="100"/>
    <cellStyle name="Comma_irl tel sep5" xfId="101"/>
    <cellStyle name="Currency [0]" xfId="102"/>
    <cellStyle name="Currency_irl tel sep5" xfId="103"/>
    <cellStyle name="Date" xfId="104"/>
    <cellStyle name="Dezimal [0]_Compiling Utility Macros" xfId="105"/>
    <cellStyle name="Dezimal_Compiling Utility Macros" xfId="106"/>
    <cellStyle name="Euro" xfId="107"/>
    <cellStyle name="Euro 2" xfId="108"/>
    <cellStyle name="Explanatory Text" xfId="109"/>
    <cellStyle name="Footnotes" xfId="110"/>
    <cellStyle name="Footnotes 2" xfId="111"/>
    <cellStyle name="From" xfId="112"/>
    <cellStyle name="General_Ledger" xfId="113"/>
    <cellStyle name="Good" xfId="114"/>
    <cellStyle name="Grey_Bold_Border_Value" xfId="115"/>
    <cellStyle name="Heading 1" xfId="116"/>
    <cellStyle name="Heading 2" xfId="117"/>
    <cellStyle name="Heading 3" xfId="118"/>
    <cellStyle name="Heading 4" xfId="119"/>
    <cellStyle name="Hidden" xfId="120"/>
    <cellStyle name="Input" xfId="121"/>
    <cellStyle name="Just_Table" xfId="122"/>
    <cellStyle name="LeftTitle" xfId="123"/>
    <cellStyle name="Linked Cell" xfId="124"/>
    <cellStyle name="Neutral" xfId="125"/>
    <cellStyle name="No_Input" xfId="126"/>
    <cellStyle name="Normal_20" xfId="127"/>
    <cellStyle name="Normal1" xfId="128"/>
    <cellStyle name="normбlnм_laroux" xfId="129"/>
    <cellStyle name="Note" xfId="130"/>
    <cellStyle name="Output" xfId="131"/>
    <cellStyle name="PageHeading" xfId="132"/>
    <cellStyle name="Price_Body" xfId="133"/>
    <cellStyle name="QTitle" xfId="134"/>
    <cellStyle name="range" xfId="135"/>
    <cellStyle name="range 2" xfId="136"/>
    <cellStyle name="S0" xfId="137"/>
    <cellStyle name="S0 2" xfId="138"/>
    <cellStyle name="S1" xfId="139"/>
    <cellStyle name="S1 2" xfId="140"/>
    <cellStyle name="S10" xfId="141"/>
    <cellStyle name="S10 2" xfId="142"/>
    <cellStyle name="S11" xfId="143"/>
    <cellStyle name="S11 2" xfId="144"/>
    <cellStyle name="S12" xfId="145"/>
    <cellStyle name="S12 2" xfId="146"/>
    <cellStyle name="S13" xfId="147"/>
    <cellStyle name="S13 2" xfId="148"/>
    <cellStyle name="S14" xfId="149"/>
    <cellStyle name="S14 2" xfId="150"/>
    <cellStyle name="S15" xfId="151"/>
    <cellStyle name="S15 2" xfId="152"/>
    <cellStyle name="S16" xfId="153"/>
    <cellStyle name="S17" xfId="154"/>
    <cellStyle name="S18" xfId="155"/>
    <cellStyle name="S19" xfId="156"/>
    <cellStyle name="S2" xfId="157"/>
    <cellStyle name="S2 2" xfId="158"/>
    <cellStyle name="S20" xfId="159"/>
    <cellStyle name="S21" xfId="160"/>
    <cellStyle name="S22" xfId="161"/>
    <cellStyle name="S23" xfId="162"/>
    <cellStyle name="S24" xfId="163"/>
    <cellStyle name="S3" xfId="164"/>
    <cellStyle name="S3 2" xfId="165"/>
    <cellStyle name="S4" xfId="166"/>
    <cellStyle name="S4 2" xfId="167"/>
    <cellStyle name="S5" xfId="168"/>
    <cellStyle name="S5 2" xfId="169"/>
    <cellStyle name="S6" xfId="170"/>
    <cellStyle name="S6 2" xfId="171"/>
    <cellStyle name="S7" xfId="172"/>
    <cellStyle name="S7 2" xfId="173"/>
    <cellStyle name="S8" xfId="174"/>
    <cellStyle name="S8 2" xfId="175"/>
    <cellStyle name="S9" xfId="176"/>
    <cellStyle name="S9 2" xfId="177"/>
    <cellStyle name="Show_Sell" xfId="178"/>
    <cellStyle name="Standard_Anpassen der Amortisation" xfId="179"/>
    <cellStyle name="Table" xfId="180"/>
    <cellStyle name="Table 2" xfId="181"/>
    <cellStyle name="Title" xfId="182"/>
    <cellStyle name="Total" xfId="183"/>
    <cellStyle name="Validation" xfId="184"/>
    <cellStyle name="Warning Text" xfId="185"/>
    <cellStyle name="white" xfId="186"/>
    <cellStyle name="Wдhrung [0]_Compiling Utility Macros" xfId="187"/>
    <cellStyle name="Wдhrung_Compiling Utility Macros" xfId="188"/>
    <cellStyle name="YelNumbersCurr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ывод" xfId="198"/>
    <cellStyle name="Вычисление" xfId="199"/>
    <cellStyle name="Currency" xfId="200"/>
    <cellStyle name="Currency [0]" xfId="201"/>
    <cellStyle name="ефиду" xfId="202"/>
    <cellStyle name="Заголовок" xfId="203"/>
    <cellStyle name="Заголовок 1" xfId="204"/>
    <cellStyle name="Заголовок 2" xfId="205"/>
    <cellStyle name="Заголовок 3" xfId="206"/>
    <cellStyle name="Заголовок 4" xfId="207"/>
    <cellStyle name="ЗаголовокСтолбца" xfId="208"/>
    <cellStyle name="Защитный" xfId="209"/>
    <cellStyle name="Значение" xfId="210"/>
    <cellStyle name="зфпуруфвштп" xfId="211"/>
    <cellStyle name="Итог" xfId="212"/>
    <cellStyle name="йешеду" xfId="213"/>
    <cellStyle name="Контрольная ячейка" xfId="214"/>
    <cellStyle name="Мои наименования показателей" xfId="215"/>
    <cellStyle name="Мой заголовок" xfId="216"/>
    <cellStyle name="Мой заголовок листа" xfId="217"/>
    <cellStyle name="назв фил" xfId="218"/>
    <cellStyle name="Название" xfId="219"/>
    <cellStyle name="Нейтральный" xfId="220"/>
    <cellStyle name="Обычный 14" xfId="221"/>
    <cellStyle name="Обычный 2" xfId="222"/>
    <cellStyle name="Обычный 2 2" xfId="223"/>
    <cellStyle name="Обычный 3" xfId="224"/>
    <cellStyle name="Обычный 3 2" xfId="225"/>
    <cellStyle name="Обычный 4" xfId="226"/>
    <cellStyle name="Обычный 48" xfId="227"/>
    <cellStyle name="Обычный 49" xfId="228"/>
    <cellStyle name="Обычный 5" xfId="229"/>
    <cellStyle name="Обычный 6" xfId="230"/>
    <cellStyle name="Обычный 7" xfId="231"/>
    <cellStyle name="Обычный 8" xfId="232"/>
    <cellStyle name="Плохой" xfId="233"/>
    <cellStyle name="Поле ввода" xfId="234"/>
    <cellStyle name="Пояснение" xfId="235"/>
    <cellStyle name="Примечание" xfId="236"/>
    <cellStyle name="Примечание 2" xfId="237"/>
    <cellStyle name="Percent" xfId="238"/>
    <cellStyle name="Процентный 2" xfId="239"/>
    <cellStyle name="Процентный 2 2" xfId="240"/>
    <cellStyle name="Связанная ячейка" xfId="241"/>
    <cellStyle name="Стиль 1" xfId="242"/>
    <cellStyle name="Текст предупреждения" xfId="243"/>
    <cellStyle name="Текстовый" xfId="244"/>
    <cellStyle name="Тысячи [0]_3Com" xfId="245"/>
    <cellStyle name="Тысячи_3Com" xfId="246"/>
    <cellStyle name="Comma" xfId="247"/>
    <cellStyle name="Comma [0]" xfId="248"/>
    <cellStyle name="Финансовый 2" xfId="249"/>
    <cellStyle name="Финансовый 2 2" xfId="250"/>
    <cellStyle name="Финансовый 3" xfId="251"/>
    <cellStyle name="Формула" xfId="252"/>
    <cellStyle name="ФормулаВБ" xfId="253"/>
    <cellStyle name="ФормулаНаКонтроль" xfId="254"/>
    <cellStyle name="Хороший" xfId="255"/>
    <cellStyle name="э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ozerovaoo\&#1072;&#1082;&#1090;&#1099;\&#1040;&#1082;&#1090;&#1099;%20&#1085;&#1072;&#1084;\&#1048;&#1088;&#1082;&#1091;&#1090;&#1089;&#1082;1.3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спр"/>
      <sheetName val="Списки"/>
      <sheetName val="2"/>
      <sheetName val="вспом.данны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едвижимости - титул"/>
      <sheetName val="Таблица"/>
      <sheetName val="Акт недвижимости - подписи"/>
      <sheetName val="XLR_NoRangeSheet"/>
      <sheetName val="Лист1"/>
      <sheetName val="справочник"/>
      <sheetName val="спр."/>
      <sheetName val="числ"/>
      <sheetName val="БДР"/>
      <sheetName val="МСФО_reclass_INPUT"/>
      <sheetName val="спр"/>
      <sheetName val="№ 2242 &quot;Сопровождение ПП&quot;"/>
      <sheetName val="Перечень ОПС"/>
      <sheetName val="Иркутск1.360"/>
      <sheetName val="инфо"/>
      <sheetName val="Лист2"/>
      <sheetName val="База-Филиал"/>
      <sheetName val="Привязки"/>
      <sheetName val="ОСНОВА СПИСКОВ"/>
      <sheetName val="ВСПОМОГАТЕЛЬНЫЙ"/>
      <sheetName val="Табл соотв"/>
      <sheetName val="списки"/>
      <sheetName val="СП"/>
    </sheetNames>
    <sheetDataSet>
      <sheetData sheetId="3">
        <row r="7">
          <cell r="B7" t="str">
            <v>30.04.2004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7">
      <selection activeCell="F25" sqref="F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3.5" customHeight="1">
      <c r="D1" s="20" t="s">
        <v>22</v>
      </c>
    </row>
    <row r="2" ht="15">
      <c r="D2" s="20" t="s">
        <v>23</v>
      </c>
    </row>
    <row r="3" ht="15">
      <c r="D3" s="20" t="s">
        <v>24</v>
      </c>
    </row>
    <row r="4" ht="33" customHeight="1">
      <c r="D4" s="25" t="s">
        <v>9</v>
      </c>
    </row>
    <row r="6" spans="1:4" ht="16.5">
      <c r="A6" s="29" t="s">
        <v>6</v>
      </c>
      <c r="B6" s="29"/>
      <c r="C6" s="29"/>
      <c r="D6" s="29"/>
    </row>
    <row r="7" spans="1:4" ht="27" customHeight="1">
      <c r="A7" s="30" t="s">
        <v>11</v>
      </c>
      <c r="B7" s="30"/>
      <c r="C7" s="30"/>
      <c r="D7" s="30"/>
    </row>
    <row r="8" spans="1:4" ht="10.5" customHeight="1">
      <c r="A8" s="31" t="s">
        <v>8</v>
      </c>
      <c r="B8" s="31"/>
      <c r="C8" s="31"/>
      <c r="D8" s="31"/>
    </row>
    <row r="9" spans="1:4" ht="16.5">
      <c r="A9" s="29" t="s">
        <v>7</v>
      </c>
      <c r="B9" s="29"/>
      <c r="C9" s="29"/>
      <c r="D9" s="29"/>
    </row>
    <row r="10" spans="1:4" ht="23.25" customHeight="1">
      <c r="A10" s="32" t="s">
        <v>26</v>
      </c>
      <c r="B10" s="32"/>
      <c r="C10" s="32"/>
      <c r="D10" s="32"/>
    </row>
    <row r="11" spans="1:4" ht="9" customHeight="1">
      <c r="A11" s="31" t="s">
        <v>10</v>
      </c>
      <c r="B11" s="31"/>
      <c r="C11" s="31"/>
      <c r="D11" s="31"/>
    </row>
    <row r="12" spans="1:4" ht="16.5">
      <c r="A12" s="29" t="s">
        <v>27</v>
      </c>
      <c r="B12" s="29"/>
      <c r="C12" s="29"/>
      <c r="D12" s="29"/>
    </row>
    <row r="13" spans="1:4" ht="16.5">
      <c r="A13" s="6"/>
      <c r="B13" s="6"/>
      <c r="C13" s="6"/>
      <c r="D13" s="6"/>
    </row>
    <row r="14" spans="1:4" ht="15">
      <c r="A14" s="22"/>
      <c r="B14" s="23"/>
      <c r="C14" s="3"/>
      <c r="D14" s="3"/>
    </row>
    <row r="15" spans="1:4" ht="87.75" customHeight="1">
      <c r="A15" s="11" t="s">
        <v>13</v>
      </c>
      <c r="B15" s="11" t="s">
        <v>0</v>
      </c>
      <c r="C15" s="11" t="s">
        <v>16</v>
      </c>
      <c r="D15" s="11" t="s">
        <v>17</v>
      </c>
    </row>
    <row r="16" spans="1:4" s="5" customFormat="1" ht="14.25">
      <c r="A16" s="13">
        <v>1</v>
      </c>
      <c r="B16" s="13">
        <v>2</v>
      </c>
      <c r="C16" s="13">
        <v>3</v>
      </c>
      <c r="D16" s="13">
        <v>4</v>
      </c>
    </row>
    <row r="17" spans="1:4" s="5" customFormat="1" ht="29.25">
      <c r="A17" s="10" t="s">
        <v>14</v>
      </c>
      <c r="B17" s="14"/>
      <c r="C17" s="14">
        <v>0</v>
      </c>
      <c r="D17" s="14">
        <v>0</v>
      </c>
    </row>
    <row r="18" spans="1:4" ht="15">
      <c r="A18" s="12" t="s">
        <v>12</v>
      </c>
      <c r="B18" s="15"/>
      <c r="C18" s="14">
        <v>0</v>
      </c>
      <c r="D18" s="14">
        <v>0</v>
      </c>
    </row>
    <row r="19" spans="1:4" ht="15">
      <c r="A19" s="12" t="s">
        <v>2</v>
      </c>
      <c r="B19" s="15"/>
      <c r="C19" s="14">
        <v>0</v>
      </c>
      <c r="D19" s="14">
        <v>0</v>
      </c>
    </row>
    <row r="20" spans="1:4" s="5" customFormat="1" ht="29.25">
      <c r="A20" s="10" t="s">
        <v>15</v>
      </c>
      <c r="B20" s="15"/>
      <c r="C20" s="14"/>
      <c r="D20" s="14"/>
    </row>
    <row r="21" spans="1:4" ht="29.25" customHeight="1">
      <c r="A21" s="12" t="s">
        <v>1</v>
      </c>
      <c r="B21" s="15"/>
      <c r="C21" s="14"/>
      <c r="D21" s="14"/>
    </row>
    <row r="22" spans="1:4" ht="18.75" customHeight="1">
      <c r="A22" s="12" t="s">
        <v>2</v>
      </c>
      <c r="B22" s="15"/>
      <c r="C22" s="14">
        <v>0</v>
      </c>
      <c r="D22" s="14">
        <v>0</v>
      </c>
    </row>
    <row r="23" spans="1:4" s="5" customFormat="1" ht="43.5">
      <c r="A23" s="10" t="s">
        <v>3</v>
      </c>
      <c r="B23" s="15"/>
      <c r="C23" s="14">
        <v>0</v>
      </c>
      <c r="D23" s="14">
        <v>0</v>
      </c>
    </row>
    <row r="24" spans="1:4" ht="19.5" customHeight="1">
      <c r="A24" s="10" t="s">
        <v>4</v>
      </c>
      <c r="B24" s="15"/>
      <c r="C24" s="14"/>
      <c r="D24" s="14"/>
    </row>
    <row r="25" spans="1:4" s="5" customFormat="1" ht="20.25" customHeight="1">
      <c r="A25" s="10" t="s">
        <v>5</v>
      </c>
      <c r="B25" s="16"/>
      <c r="C25" s="27">
        <f>C23</f>
        <v>0</v>
      </c>
      <c r="D25" s="27">
        <f>D23</f>
        <v>0</v>
      </c>
    </row>
    <row r="27" spans="2:4" ht="15">
      <c r="B27" s="4"/>
      <c r="C27" s="2"/>
      <c r="D27" s="4"/>
    </row>
  </sheetData>
  <sheetProtection/>
  <mergeCells count="7">
    <mergeCell ref="A12:D12"/>
    <mergeCell ref="A6:D6"/>
    <mergeCell ref="A7:D7"/>
    <mergeCell ref="A8:D8"/>
    <mergeCell ref="A9:D9"/>
    <mergeCell ref="A10:D10"/>
    <mergeCell ref="A11:D1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0">
      <selection activeCell="E16" sqref="E16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bestFit="1" customWidth="1"/>
    <col min="5" max="16384" width="18.140625" style="1" customWidth="1"/>
  </cols>
  <sheetData>
    <row r="1" ht="15">
      <c r="D1" s="7" t="s">
        <v>22</v>
      </c>
    </row>
    <row r="2" ht="15" customHeight="1">
      <c r="D2" s="8" t="s">
        <v>23</v>
      </c>
    </row>
    <row r="3" ht="15">
      <c r="D3" s="9" t="s">
        <v>24</v>
      </c>
    </row>
    <row r="4" ht="33.75" customHeight="1">
      <c r="D4" s="9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18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3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7"/>
      <c r="C18" s="14">
        <v>0</v>
      </c>
      <c r="D18" s="14">
        <v>0</v>
      </c>
    </row>
    <row r="19" spans="1:4" ht="15">
      <c r="A19" s="12" t="s">
        <v>12</v>
      </c>
      <c r="B19" s="18"/>
      <c r="C19" s="14">
        <v>0</v>
      </c>
      <c r="D19" s="14">
        <v>0</v>
      </c>
    </row>
    <row r="20" spans="1:4" ht="15">
      <c r="A20" s="12" t="s">
        <v>2</v>
      </c>
      <c r="B20" s="18"/>
      <c r="C20" s="14">
        <v>0</v>
      </c>
      <c r="D20" s="14">
        <v>0</v>
      </c>
    </row>
    <row r="21" spans="1:4" s="5" customFormat="1" ht="29.25">
      <c r="A21" s="10" t="s">
        <v>15</v>
      </c>
      <c r="B21" s="18"/>
      <c r="C21" s="14">
        <v>0</v>
      </c>
      <c r="D21" s="14">
        <v>0</v>
      </c>
    </row>
    <row r="22" spans="1:4" ht="30">
      <c r="A22" s="12" t="s">
        <v>1</v>
      </c>
      <c r="B22" s="18"/>
      <c r="C22" s="14">
        <v>0</v>
      </c>
      <c r="D22" s="14">
        <v>0</v>
      </c>
    </row>
    <row r="23" spans="1:4" ht="15">
      <c r="A23" s="12" t="s">
        <v>2</v>
      </c>
      <c r="B23" s="18"/>
      <c r="C23" s="14">
        <v>0</v>
      </c>
      <c r="D23" s="14">
        <v>0</v>
      </c>
    </row>
    <row r="24" spans="1:4" s="5" customFormat="1" ht="43.5">
      <c r="A24" s="10" t="s">
        <v>3</v>
      </c>
      <c r="B24" s="18"/>
      <c r="C24" s="14">
        <v>0</v>
      </c>
      <c r="D24" s="14">
        <v>0</v>
      </c>
    </row>
    <row r="25" spans="1:4" ht="19.5" customHeight="1">
      <c r="A25" s="10" t="s">
        <v>4</v>
      </c>
      <c r="B25" s="18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9"/>
      <c r="C26" s="27">
        <v>0</v>
      </c>
      <c r="D26" s="27">
        <v>0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6">
      <selection activeCell="F21" sqref="F21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customWidth="1"/>
    <col min="5" max="16384" width="18.140625" style="1" customWidth="1"/>
  </cols>
  <sheetData>
    <row r="1" ht="15">
      <c r="D1" s="20" t="s">
        <v>22</v>
      </c>
    </row>
    <row r="2" ht="11.25" customHeight="1">
      <c r="D2" s="20" t="s">
        <v>23</v>
      </c>
    </row>
    <row r="3" ht="15">
      <c r="D3" s="20" t="s">
        <v>24</v>
      </c>
    </row>
    <row r="4" ht="32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19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3"/>
      <c r="C15" s="22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362302.52/1000</f>
        <v>362.30252</v>
      </c>
      <c r="D24" s="14">
        <f>362302.52/1000</f>
        <v>362.30252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SUM(C22:C25)</f>
        <v>362.30252</v>
      </c>
      <c r="D26" s="27">
        <f>SUM(D22:D25)</f>
        <v>362.30252</v>
      </c>
    </row>
    <row r="28" spans="2:4" ht="15">
      <c r="B28" s="4"/>
      <c r="C28" s="2"/>
      <c r="D28" s="4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6">
      <selection activeCell="D25" sqref="D25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2" customHeight="1">
      <c r="D2" s="20" t="s">
        <v>23</v>
      </c>
    </row>
    <row r="3" ht="15">
      <c r="D3" s="20" t="s">
        <v>24</v>
      </c>
    </row>
    <row r="4" ht="24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20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5362805.76/1000</f>
        <v>5362.80576</v>
      </c>
      <c r="D24" s="14">
        <f>5362805.76/1000</f>
        <v>5362.80576</v>
      </c>
    </row>
    <row r="25" spans="1:4" ht="19.5" customHeight="1">
      <c r="A25" s="10" t="s">
        <v>4</v>
      </c>
      <c r="B25" s="15"/>
      <c r="C25" s="14"/>
      <c r="D25" s="14"/>
    </row>
    <row r="26" spans="1:4" s="5" customFormat="1" ht="20.25" customHeight="1">
      <c r="A26" s="10" t="s">
        <v>5</v>
      </c>
      <c r="B26" s="16"/>
      <c r="C26" s="27">
        <f>SUM(C24:C25)</f>
        <v>5362.80576</v>
      </c>
      <c r="D26" s="27">
        <f>SUM(D24:D25)</f>
        <v>5362.80576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9">
      <selection activeCell="E16" sqref="E16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9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25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28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>
        <v>0</v>
      </c>
      <c r="D19" s="14">
        <v>0</v>
      </c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>
        <v>0</v>
      </c>
      <c r="D22" s="14">
        <v>0</v>
      </c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v>0</v>
      </c>
      <c r="D24" s="14">
        <v>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/>
      <c r="C26" s="27">
        <v>0</v>
      </c>
      <c r="D26" s="27">
        <v>0</v>
      </c>
    </row>
    <row r="29" spans="3:4" ht="15">
      <c r="C29" s="21"/>
      <c r="D29" s="21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8.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21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/>
      <c r="D18" s="14"/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/>
      <c r="C24" s="14">
        <f>15421213.52/1000</f>
        <v>15421.21352</v>
      </c>
      <c r="D24" s="14">
        <f>15421213.52/1000</f>
        <v>15421.21352</v>
      </c>
    </row>
    <row r="25" spans="1:4" ht="19.5" customHeight="1">
      <c r="A25" s="10" t="s">
        <v>4</v>
      </c>
      <c r="B25" s="15"/>
      <c r="C25" s="14"/>
      <c r="D25" s="14"/>
    </row>
    <row r="26" spans="1:7" s="5" customFormat="1" ht="20.25" customHeight="1">
      <c r="A26" s="10" t="s">
        <v>5</v>
      </c>
      <c r="B26" s="16"/>
      <c r="C26" s="27">
        <f>C24</f>
        <v>15421.21352</v>
      </c>
      <c r="D26" s="27">
        <f>D24</f>
        <v>15421.21352</v>
      </c>
      <c r="F26" s="26"/>
      <c r="G26" s="26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Елена Александровна</dc:creator>
  <cp:keywords/>
  <dc:description/>
  <cp:lastModifiedBy>ZiG</cp:lastModifiedBy>
  <cp:lastPrinted>2019-05-07T13:54:03Z</cp:lastPrinted>
  <dcterms:created xsi:type="dcterms:W3CDTF">2016-04-29T11:09:02Z</dcterms:created>
  <dcterms:modified xsi:type="dcterms:W3CDTF">2020-07-27T12:10:37Z</dcterms:modified>
  <cp:category/>
  <cp:version/>
  <cp:contentType/>
  <cp:contentStatus/>
</cp:coreProperties>
</file>